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10\"/>
    </mc:Choice>
  </mc:AlternateContent>
  <bookViews>
    <workbookView xWindow="0" yWindow="132" windowWidth="19032" windowHeight="10488" firstSheet="1" activeTab="1"/>
  </bookViews>
  <sheets>
    <sheet name="RiskSerializationData" sheetId="5" state="hidden" r:id="rId1"/>
    <sheet name="Model" sheetId="1" r:id="rId2"/>
    <sheet name="_STDS_DGE7A9BBE" sheetId="2"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"Y7AKGMNPZUI112K56UZW9QD7"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ScatterX_5B2DE" localSheetId="1">_xll.StatScatterPlot([0]!ST_Normal1,[0]!ST_Normal2,0)</definedName>
    <definedName name="ScatterY_5B2DE" localSheetId="1">_xll.StatScatterPlot([0]!ST_Normal1,[0]!ST_Normal2,1)</definedName>
    <definedName name="ST_Normal1">Model!$A$16:$A$515</definedName>
    <definedName name="ST_Normal2">Model!$B$16:$B$515</definedName>
    <definedName name="STWBD_StatToolsScatterplot_DisplayCorrelationCoefficient" hidden="1">"TRUE"</definedName>
    <definedName name="STWBD_StatToolsScatterplot_HasDefaultInfo" hidden="1">"TRUE"</definedName>
    <definedName name="STWBD_StatToolsScatterplot_VarSelectorDefaultDataSet" hidden="1">"DGE7A9BBE"</definedName>
    <definedName name="STWBD_StatToolsScatterplot_XVariableList" hidden="1">1</definedName>
    <definedName name="STWBD_StatToolsScatterplot_XVariableList_1" hidden="1">"U_x0001_VG2468C307_x0001_"</definedName>
    <definedName name="STWBD_StatToolsScatterplot_YVariableList" hidden="1">1</definedName>
    <definedName name="STWBD_StatToolsScatterplot_YVariableList_1" hidden="1">"U_x0001_VG34535DC6_x0001_"</definedName>
  </definedNames>
  <calcPr calcId="152511"/>
</workbook>
</file>

<file path=xl/calcChain.xml><?xml version="1.0" encoding="utf-8"?>
<calcChain xmlns="http://schemas.openxmlformats.org/spreadsheetml/2006/main">
  <c r="AN3" i="5" l="1"/>
  <c r="B16" i="2"/>
  <c r="B13" i="2"/>
  <c r="B7" i="2"/>
  <c r="C7" i="1"/>
  <c r="A12" i="1"/>
  <c r="B9" i="2"/>
  <c r="B12" i="1"/>
  <c r="C12" i="1" l="1"/>
  <c r="A3" i="5" l="1"/>
  <c r="AG3" i="5"/>
</calcChain>
</file>

<file path=xl/sharedStrings.xml><?xml version="1.0" encoding="utf-8"?>
<sst xmlns="http://schemas.openxmlformats.org/spreadsheetml/2006/main" count="38" uniqueCount="38">
  <si>
    <t>Simulating correlated normal random numbers</t>
  </si>
  <si>
    <t>Normal 1</t>
  </si>
  <si>
    <t>Normal 2</t>
  </si>
  <si>
    <t>Parameters of distributions</t>
  </si>
  <si>
    <t>Means</t>
  </si>
  <si>
    <t>Stdevs</t>
  </si>
  <si>
    <t>Simulation</t>
  </si>
  <si>
    <t>Correlation matrix</t>
  </si>
  <si>
    <t>Sum</t>
  </si>
  <si>
    <t>Name</t>
  </si>
  <si>
    <t>Data Set #1</t>
  </si>
  <si>
    <t>GUID</t>
  </si>
  <si>
    <t>DGE7A9BBE</t>
  </si>
  <si>
    <t>Format Range</t>
  </si>
  <si>
    <t>Variable Layout</t>
  </si>
  <si>
    <t>Columns</t>
  </si>
  <si>
    <t>Variable Names In Cells</t>
  </si>
  <si>
    <t>Variable Names In 2nd Cells</t>
  </si>
  <si>
    <t>Data Set Ranges</t>
  </si>
  <si>
    <t>Data Sheet Format</t>
  </si>
  <si>
    <t>Formula Eval Cell</t>
  </si>
  <si>
    <t>Num Stored Vars</t>
  </si>
  <si>
    <t>1 : Info</t>
  </si>
  <si>
    <t>VG2468C307</t>
  </si>
  <si>
    <t>var1</t>
  </si>
  <si>
    <t>ST_Normal1</t>
  </si>
  <si>
    <t>1 : Ranges</t>
  </si>
  <si>
    <t>1 : MultiRefs</t>
  </si>
  <si>
    <t>2 : Info</t>
  </si>
  <si>
    <t>VG34535DC6</t>
  </si>
  <si>
    <t>var2</t>
  </si>
  <si>
    <t>ST_Normal2</t>
  </si>
  <si>
    <t>2 : Ranges</t>
  </si>
  <si>
    <t>2 : MultiRefs</t>
  </si>
  <si>
    <t>GF1_rK0qDwEABwCbAAwjACYAPABFAE4ATwBbAGcAeQApAJUALQD//wABAAABAQEAAQQAAAAABTAuMDAwAAAAAQNTdW0BAAEBBQABAAEDAQEA/wEBAQEBAAEBAQACAAEBAQEBAAEBAQACAAFrAAIKAANTdW0AAC8BAgACAIEAiwABAQIBmpmZmZmZqT8AAGZmZmZmZu4/AAAFAAEBAQA=</t>
  </si>
  <si>
    <t>&gt;75%</t>
  </si>
  <si>
    <t>&lt;25%</t>
  </si>
  <si>
    <t>&gt;90%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</si>
</sst>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1"/>
      <name val="Calibri"/>
      <family val="2"/>
    </font>
    <font>
      <sz val="8"/>
      <name val="Arial"/>
      <family val="2"/>
    </font>
    <font>
      <b/>
      <sz val="11"/>
      <name val="Calibri"/>
      <family val="2"/>
    </font>
    <font>
      <sz val="11"/>
      <name val="Calibri"/>
      <family val="2"/>
    </font>
  </fonts>
  <fills count="3">
    <fill>
      <patternFill patternType="none"/>
    </fill>
    <fill>
      <patternFill patternType="gray125"/>
    </fill>
    <fill>
      <patternFill patternType="solid">
        <fgColor theme="4" tint="0.59996337778862885"/>
        <bgColor indexed="64"/>
      </patternFill>
    </fill>
  </fills>
  <borders count="1">
    <border>
      <left/>
      <right/>
      <top/>
      <bottom/>
      <diagonal/>
    </border>
  </borders>
  <cellStyleXfs count="1">
    <xf numFmtId="0" fontId="0" fillId="0" borderId="0"/>
  </cellStyleXfs>
  <cellXfs count="11">
    <xf numFmtId="0" fontId="0" fillId="0" borderId="0" xfId="0"/>
    <xf numFmtId="0" fontId="2" fillId="0" borderId="0" xfId="0" applyFont="1"/>
    <xf numFmtId="0" fontId="3" fillId="0" borderId="0" xfId="0" applyFont="1"/>
    <xf numFmtId="0" fontId="3" fillId="2" borderId="0" xfId="0" applyFont="1" applyFill="1" applyBorder="1"/>
    <xf numFmtId="0" fontId="3" fillId="0" borderId="0" xfId="0" applyFont="1" applyFill="1" applyBorder="1"/>
    <xf numFmtId="0" fontId="3" fillId="0" borderId="0" xfId="0" applyFont="1" applyAlignment="1">
      <alignment horizontal="right"/>
    </xf>
    <xf numFmtId="164" fontId="3" fillId="0" borderId="0" xfId="0" applyNumberFormat="1" applyFont="1"/>
    <xf numFmtId="164" fontId="3" fillId="0" borderId="0" xfId="0" applyNumberFormat="1" applyFont="1" applyAlignment="1">
      <alignment horizontal="center"/>
    </xf>
    <xf numFmtId="0" fontId="2" fillId="0" borderId="0" xfId="0" applyFont="1" applyAlignment="1">
      <alignment horizontal="left"/>
    </xf>
    <xf numFmtId="0" fontId="3" fillId="0" borderId="0" xfId="0" applyFont="1" applyAlignment="1">
      <alignment horizontal="left"/>
    </xf>
    <xf numFmtId="0" fontId="0" fillId="0" borderId="0" xfId="0" applyAlignment="1">
      <alignment horizontal="right"/>
    </xf>
  </cellXfs>
  <cellStyles count="1">
    <cellStyle name="Normal" xfId="0" builtinId="0" customBuiltin="1"/>
  </cellStyles>
  <dxfs count="3">
    <dxf>
      <fill>
        <patternFill>
          <bgColor indexed="27"/>
        </patternFill>
      </fill>
    </dxf>
    <dxf>
      <fill>
        <patternFill>
          <bgColor indexed="27"/>
        </patternFill>
      </fill>
    </dxf>
    <dxf>
      <fill>
        <patternFill>
          <bgColor indexed="2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649604</xdr:colOff>
      <xdr:row>13</xdr:row>
      <xdr:rowOff>137160</xdr:rowOff>
    </xdr:from>
    <xdr:to>
      <xdr:col>5</xdr:col>
      <xdr:colOff>769620</xdr:colOff>
      <xdr:row>27</xdr:row>
      <xdr:rowOff>106680</xdr:rowOff>
    </xdr:to>
    <xdr:sp macro="" textlink="">
      <xdr:nvSpPr>
        <xdr:cNvPr id="7" name="TextBox 6"/>
        <xdr:cNvSpPr txBox="1"/>
      </xdr:nvSpPr>
      <xdr:spPr>
        <a:xfrm>
          <a:off x="649604" y="2529840"/>
          <a:ext cx="4669156" cy="263652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b="0">
              <a:solidFill>
                <a:schemeClr val="dk1"/>
              </a:solidFill>
              <a:effectLst/>
              <a:latin typeface="+mn-lt"/>
              <a:ea typeface="+mn-ea"/>
              <a:cs typeface="+mn-cs"/>
            </a:rPr>
            <a:t>You will see errors</a:t>
          </a:r>
          <a:r>
            <a:rPr lang="en-US" sz="1100" b="0" baseline="0">
              <a:solidFill>
                <a:schemeClr val="dk1"/>
              </a:solidFill>
              <a:effectLst/>
              <a:latin typeface="+mn-lt"/>
              <a:ea typeface="+mn-ea"/>
              <a:cs typeface="+mn-cs"/>
            </a:rPr>
            <a:t>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a:t>You can proceed as instructed in the problem, but there is a quicker way. Run the simulation and then click</a:t>
          </a:r>
          <a:r>
            <a:rPr lang="en-US" sz="1100" baseline="0"/>
            <a:t> the Browse Results button to view the histogram of the output or either of the inputs. Then click the Scatterplot button below the histogram and choose another variable (an input or the output) for the scatterplot. This gives the requested scatterplot, two of which are shown to the right. </a:t>
          </a:r>
        </a:p>
        <a:p>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The correlation between the two inputs (top scatterplot) is close to 0.7, as it should be. The correlation between either input and the sum is large</a:t>
          </a:r>
          <a:r>
            <a:rPr lang="en-US" sz="1100" baseline="0">
              <a:solidFill>
                <a:schemeClr val="dk1"/>
              </a:solidFill>
              <a:effectLst/>
              <a:latin typeface="+mn-lt"/>
              <a:ea typeface="+mn-ea"/>
              <a:cs typeface="+mn-cs"/>
            </a:rPr>
            <a:t> (only the first is shown), because the sum is based on these two normal variables. </a:t>
          </a:r>
          <a:r>
            <a:rPr lang="en-US" sz="1100">
              <a:solidFill>
                <a:schemeClr val="dk1"/>
              </a:solidFill>
              <a:effectLst/>
              <a:latin typeface="+mn-lt"/>
              <a:ea typeface="+mn-ea"/>
              <a:cs typeface="+mn-cs"/>
            </a:rPr>
            <a:t>The scatterplot indicates a clear positive correlation. </a:t>
          </a:r>
          <a:endParaRPr lang="en-US">
            <a:effectLst/>
          </a:endParaRPr>
        </a:p>
        <a:p>
          <a:endParaRPr lang="en-US" sz="1100"/>
        </a:p>
      </xdr:txBody>
    </xdr:sp>
    <xdr:clientData/>
  </xdr:twoCellAnchor>
  <xdr:twoCellAnchor editAs="oneCell">
    <xdr:from>
      <xdr:col>6</xdr:col>
      <xdr:colOff>7620</xdr:colOff>
      <xdr:row>1</xdr:row>
      <xdr:rowOff>15240</xdr:rowOff>
    </xdr:from>
    <xdr:to>
      <xdr:col>12</xdr:col>
      <xdr:colOff>174555</xdr:colOff>
      <xdr:row>17</xdr:row>
      <xdr:rowOff>186297</xdr:rowOff>
    </xdr:to>
    <xdr:pic>
      <xdr:nvPicPr>
        <xdr:cNvPr id="2" name="Picture 1"/>
        <xdr:cNvPicPr>
          <a:picLocks noChangeAspect="1"/>
        </xdr:cNvPicPr>
      </xdr:nvPicPr>
      <xdr:blipFill>
        <a:blip xmlns:r="http://schemas.openxmlformats.org/officeDocument/2006/relationships" r:embed="rId1"/>
        <a:stretch>
          <a:fillRect/>
        </a:stretch>
      </xdr:blipFill>
      <xdr:spPr>
        <a:xfrm>
          <a:off x="5821680" y="198120"/>
          <a:ext cx="5638095" cy="3142857"/>
        </a:xfrm>
        <a:prstGeom prst="rect">
          <a:avLst/>
        </a:prstGeom>
      </xdr:spPr>
    </xdr:pic>
    <xdr:clientData/>
  </xdr:twoCellAnchor>
  <xdr:twoCellAnchor editAs="oneCell">
    <xdr:from>
      <xdr:col>6</xdr:col>
      <xdr:colOff>0</xdr:colOff>
      <xdr:row>19</xdr:row>
      <xdr:rowOff>0</xdr:rowOff>
    </xdr:from>
    <xdr:to>
      <xdr:col>12</xdr:col>
      <xdr:colOff>166935</xdr:colOff>
      <xdr:row>35</xdr:row>
      <xdr:rowOff>94857</xdr:rowOff>
    </xdr:to>
    <xdr:pic>
      <xdr:nvPicPr>
        <xdr:cNvPr id="9" name="Picture 8"/>
        <xdr:cNvPicPr>
          <a:picLocks noChangeAspect="1"/>
        </xdr:cNvPicPr>
      </xdr:nvPicPr>
      <xdr:blipFill>
        <a:blip xmlns:r="http://schemas.openxmlformats.org/officeDocument/2006/relationships" r:embed="rId2"/>
        <a:stretch>
          <a:fillRect/>
        </a:stretch>
      </xdr:blipFill>
      <xdr:spPr>
        <a:xfrm>
          <a:off x="5814060" y="3535680"/>
          <a:ext cx="5638095" cy="31428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
  <sheetViews>
    <sheetView workbookViewId="0"/>
  </sheetViews>
  <sheetFormatPr defaultRowHeight="14.4" x14ac:dyDescent="0.3"/>
  <sheetData>
    <row r="1" spans="1:40" x14ac:dyDescent="0.3">
      <c r="A1">
        <v>1</v>
      </c>
      <c r="B1">
        <v>0</v>
      </c>
    </row>
    <row r="2" spans="1:40" x14ac:dyDescent="0.3">
      <c r="A2">
        <v>0</v>
      </c>
    </row>
    <row r="3" spans="1:40" x14ac:dyDescent="0.3">
      <c r="A3">
        <f ca="1">Model!$C$12</f>
        <v>200</v>
      </c>
      <c r="B3" t="b">
        <v>1</v>
      </c>
      <c r="C3">
        <v>0</v>
      </c>
      <c r="D3">
        <v>1</v>
      </c>
      <c r="E3" t="s">
        <v>34</v>
      </c>
      <c r="F3">
        <v>1</v>
      </c>
      <c r="G3">
        <v>0</v>
      </c>
      <c r="H3">
        <v>0</v>
      </c>
      <c r="J3" t="s">
        <v>35</v>
      </c>
      <c r="K3" t="s">
        <v>36</v>
      </c>
      <c r="L3" t="s">
        <v>37</v>
      </c>
      <c r="AG3">
        <f ca="1">Model!$C$12</f>
        <v>200</v>
      </c>
      <c r="AH3">
        <v>1</v>
      </c>
      <c r="AI3">
        <v>1</v>
      </c>
      <c r="AJ3" t="b">
        <v>0</v>
      </c>
      <c r="AK3" t="b">
        <v>1</v>
      </c>
      <c r="AL3">
        <v>0</v>
      </c>
      <c r="AM3" t="b">
        <v>0</v>
      </c>
      <c r="AN3" t="e">
        <f>_</f>
        <v>#NAME?</v>
      </c>
    </row>
    <row r="4" spans="1:40" x14ac:dyDescent="0.3">
      <c r="A4">
        <v>0</v>
      </c>
    </row>
    <row r="5" spans="1:40" x14ac:dyDescent="0.3">
      <c r="A5" t="b">
        <v>0</v>
      </c>
      <c r="B5">
        <v>15680</v>
      </c>
      <c r="C5">
        <v>7345</v>
      </c>
      <c r="D5">
        <v>41920</v>
      </c>
      <c r="E5">
        <v>100</v>
      </c>
    </row>
    <row r="6" spans="1:40" x14ac:dyDescent="0.3">
      <c r="A6" t="b">
        <v>0</v>
      </c>
      <c r="B6">
        <v>15680</v>
      </c>
      <c r="C6">
        <v>7345</v>
      </c>
      <c r="D6">
        <v>41920</v>
      </c>
      <c r="E6">
        <v>500</v>
      </c>
    </row>
    <row r="7" spans="1:40" x14ac:dyDescent="0.3">
      <c r="A7" t="b">
        <v>0</v>
      </c>
      <c r="B7">
        <v>15680</v>
      </c>
      <c r="C7">
        <v>7345</v>
      </c>
      <c r="D7">
        <v>41920</v>
      </c>
      <c r="E7">
        <v>1000</v>
      </c>
    </row>
    <row r="8" spans="1:40" x14ac:dyDescent="0.3">
      <c r="A8" t="b">
        <v>0</v>
      </c>
      <c r="B8">
        <v>15680</v>
      </c>
      <c r="C8">
        <v>7345</v>
      </c>
      <c r="D8">
        <v>41920</v>
      </c>
      <c r="E8">
        <v>1500</v>
      </c>
    </row>
    <row r="9" spans="1:40" x14ac:dyDescent="0.3">
      <c r="A9" t="b">
        <v>0</v>
      </c>
      <c r="B9">
        <v>15680</v>
      </c>
      <c r="C9">
        <v>7345</v>
      </c>
      <c r="D9">
        <v>41920</v>
      </c>
      <c r="E9">
        <v>2000</v>
      </c>
    </row>
    <row r="10" spans="1:40" x14ac:dyDescent="0.3">
      <c r="A10">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2"/>
  <sheetViews>
    <sheetView tabSelected="1" workbookViewId="0">
      <pane ySplit="11568" topLeftCell="A512"/>
      <selection pane="bottomLeft" activeCell="F515" sqref="F515"/>
    </sheetView>
  </sheetViews>
  <sheetFormatPr defaultColWidth="9.109375" defaultRowHeight="14.4" x14ac:dyDescent="0.3"/>
  <cols>
    <col min="1" max="1" width="17.44140625" style="2" customWidth="1"/>
    <col min="2" max="2" width="9.5546875" style="2" customWidth="1"/>
    <col min="3" max="4" width="9.109375" style="2"/>
    <col min="5" max="5" width="21.109375" style="2" bestFit="1" customWidth="1"/>
    <col min="6" max="6" width="18.44140625" style="2" customWidth="1"/>
    <col min="7" max="7" width="12.6640625" style="2" customWidth="1"/>
    <col min="8" max="8" width="16.44140625" style="2" customWidth="1"/>
    <col min="9" max="13" width="12.6640625" style="2" customWidth="1"/>
    <col min="14" max="16384" width="9.109375" style="2"/>
  </cols>
  <sheetData>
    <row r="1" spans="1:6" x14ac:dyDescent="0.3">
      <c r="A1" s="1" t="s">
        <v>0</v>
      </c>
    </row>
    <row r="3" spans="1:6" x14ac:dyDescent="0.3">
      <c r="A3" s="1" t="s">
        <v>3</v>
      </c>
    </row>
    <row r="4" spans="1:6" x14ac:dyDescent="0.3">
      <c r="A4" s="2" t="s">
        <v>4</v>
      </c>
      <c r="B4" s="3">
        <v>100</v>
      </c>
      <c r="C4" s="3">
        <v>100</v>
      </c>
    </row>
    <row r="5" spans="1:6" x14ac:dyDescent="0.3">
      <c r="A5" s="2" t="s">
        <v>5</v>
      </c>
      <c r="B5" s="3">
        <v>10</v>
      </c>
      <c r="C5" s="3">
        <v>10</v>
      </c>
    </row>
    <row r="6" spans="1:6" x14ac:dyDescent="0.3">
      <c r="B6" s="4"/>
      <c r="C6" s="4"/>
    </row>
    <row r="7" spans="1:6" x14ac:dyDescent="0.3">
      <c r="A7" s="2" t="s">
        <v>7</v>
      </c>
      <c r="B7" s="3">
        <v>1</v>
      </c>
      <c r="C7" s="3">
        <f>B8</f>
        <v>0.7</v>
      </c>
    </row>
    <row r="8" spans="1:6" x14ac:dyDescent="0.3">
      <c r="B8" s="3">
        <v>0.7</v>
      </c>
      <c r="C8" s="3">
        <v>1</v>
      </c>
    </row>
    <row r="10" spans="1:6" x14ac:dyDescent="0.3">
      <c r="A10" s="1" t="s">
        <v>6</v>
      </c>
    </row>
    <row r="11" spans="1:6" x14ac:dyDescent="0.3">
      <c r="A11" s="5" t="s">
        <v>1</v>
      </c>
      <c r="B11" s="5" t="s">
        <v>2</v>
      </c>
      <c r="C11" s="5" t="s">
        <v>8</v>
      </c>
    </row>
    <row r="12" spans="1:6" ht="15" customHeight="1" x14ac:dyDescent="0.3">
      <c r="A12" s="6">
        <f ca="1">_xll.RiskNormal(B4,B5,_xll.RiskCorrmat(B7:C8,1))</f>
        <v>100</v>
      </c>
      <c r="B12" s="6">
        <f ca="1">_xll.RiskNormal(C4,C5,_xll.RiskCorrmat(B7:C8,2))</f>
        <v>100</v>
      </c>
      <c r="C12" s="6">
        <f ca="1">_xll.RiskOutput() + SUM(A12:B12)</f>
        <v>200</v>
      </c>
    </row>
    <row r="13" spans="1:6" ht="15" customHeight="1" x14ac:dyDescent="0.3"/>
    <row r="14" spans="1:6" ht="15" customHeight="1" x14ac:dyDescent="0.3">
      <c r="E14"/>
    </row>
    <row r="15" spans="1:6" ht="15" customHeight="1" x14ac:dyDescent="0.3">
      <c r="A15" s="5"/>
      <c r="B15" s="5"/>
      <c r="C15" s="10"/>
    </row>
    <row r="16" spans="1:6" ht="15" customHeight="1" x14ac:dyDescent="0.3">
      <c r="E16"/>
      <c r="F16" s="6"/>
    </row>
    <row r="17" spans="5:6" ht="15" customHeight="1" x14ac:dyDescent="0.3">
      <c r="E17"/>
      <c r="F17" s="6"/>
    </row>
    <row r="18" spans="5:6" ht="15" customHeight="1" x14ac:dyDescent="0.3">
      <c r="E18"/>
      <c r="F18" s="6"/>
    </row>
    <row r="19" spans="5:6" ht="15" customHeight="1" x14ac:dyDescent="0.3"/>
    <row r="20" spans="5:6" ht="15" customHeight="1" x14ac:dyDescent="0.3"/>
    <row r="21" spans="5:6" ht="15" customHeight="1" x14ac:dyDescent="0.3"/>
    <row r="22" spans="5:6" ht="15" customHeight="1" x14ac:dyDescent="0.3"/>
    <row r="23" spans="5:6" ht="15" customHeight="1" x14ac:dyDescent="0.3"/>
    <row r="24" spans="5:6" ht="15" customHeight="1" x14ac:dyDescent="0.3"/>
    <row r="25" spans="5:6" ht="15" customHeight="1" x14ac:dyDescent="0.3"/>
    <row r="26" spans="5:6" ht="15" customHeight="1" x14ac:dyDescent="0.3"/>
    <row r="27" spans="5:6" ht="15" customHeight="1" x14ac:dyDescent="0.3"/>
    <row r="28" spans="5:6" ht="15" customHeight="1" x14ac:dyDescent="0.3"/>
    <row r="29" spans="5:6" ht="15" customHeight="1" x14ac:dyDescent="0.3"/>
    <row r="30" spans="5:6" ht="15" customHeight="1" x14ac:dyDescent="0.3"/>
    <row r="31" spans="5:6" ht="15" customHeight="1" x14ac:dyDescent="0.3"/>
    <row r="32" spans="5:6" ht="15" customHeight="1" x14ac:dyDescent="0.3"/>
    <row r="33" spans="7:7" ht="15" customHeight="1" x14ac:dyDescent="0.3"/>
    <row r="34" spans="7:7" ht="15" customHeight="1" x14ac:dyDescent="0.3"/>
    <row r="35" spans="7:7" ht="15" customHeight="1" x14ac:dyDescent="0.3"/>
    <row r="36" spans="7:7" ht="15" customHeight="1" x14ac:dyDescent="0.3"/>
    <row r="37" spans="7:7" ht="15" customHeight="1" x14ac:dyDescent="0.3"/>
    <row r="38" spans="7:7" ht="15" customHeight="1" x14ac:dyDescent="0.3">
      <c r="G38" s="7"/>
    </row>
    <row r="39" spans="7:7" ht="15" customHeight="1" x14ac:dyDescent="0.3"/>
    <row r="40" spans="7:7" ht="15" customHeight="1" x14ac:dyDescent="0.3"/>
    <row r="41" spans="7:7" ht="15" customHeight="1" x14ac:dyDescent="0.3"/>
    <row r="42" spans="7:7" ht="15" customHeight="1" x14ac:dyDescent="0.3"/>
    <row r="43" spans="7:7" ht="15" customHeight="1" x14ac:dyDescent="0.3"/>
    <row r="44" spans="7:7" ht="15" customHeight="1" x14ac:dyDescent="0.3"/>
    <row r="45" spans="7:7" ht="15" customHeight="1" x14ac:dyDescent="0.3"/>
    <row r="46" spans="7:7" ht="15" customHeight="1" x14ac:dyDescent="0.3"/>
    <row r="47" spans="7:7" ht="15" customHeight="1" x14ac:dyDescent="0.3"/>
    <row r="48" spans="7:7"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row r="75" ht="15" customHeight="1" x14ac:dyDescent="0.3"/>
    <row r="76" ht="15" customHeight="1" x14ac:dyDescent="0.3"/>
    <row r="77" ht="15" customHeight="1" x14ac:dyDescent="0.3"/>
    <row r="78" ht="15" customHeight="1" x14ac:dyDescent="0.3"/>
    <row r="79" ht="15" customHeight="1" x14ac:dyDescent="0.3"/>
    <row r="80"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row r="93" ht="15" customHeight="1" x14ac:dyDescent="0.3"/>
    <row r="94" ht="15" customHeight="1" x14ac:dyDescent="0.3"/>
    <row r="95" ht="15" customHeight="1" x14ac:dyDescent="0.3"/>
    <row r="96"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row r="185" ht="15" customHeight="1" x14ac:dyDescent="0.3"/>
    <row r="186" ht="15" customHeight="1" x14ac:dyDescent="0.3"/>
    <row r="187" ht="15" customHeight="1" x14ac:dyDescent="0.3"/>
    <row r="188" ht="15" customHeight="1" x14ac:dyDescent="0.3"/>
    <row r="189" ht="15" customHeight="1" x14ac:dyDescent="0.3"/>
    <row r="190" ht="15" customHeight="1" x14ac:dyDescent="0.3"/>
    <row r="191" ht="15" customHeight="1" x14ac:dyDescent="0.3"/>
    <row r="192" ht="15" customHeight="1" x14ac:dyDescent="0.3"/>
    <row r="193" ht="15" customHeight="1" x14ac:dyDescent="0.3"/>
    <row r="194" ht="15" customHeight="1" x14ac:dyDescent="0.3"/>
    <row r="195" ht="15" customHeight="1" x14ac:dyDescent="0.3"/>
    <row r="196" ht="15" customHeight="1" x14ac:dyDescent="0.3"/>
    <row r="197" ht="15" customHeight="1" x14ac:dyDescent="0.3"/>
    <row r="198" ht="15" customHeight="1" x14ac:dyDescent="0.3"/>
    <row r="199" ht="15" customHeight="1" x14ac:dyDescent="0.3"/>
    <row r="200" ht="15" customHeight="1" x14ac:dyDescent="0.3"/>
    <row r="201" ht="15" customHeight="1" x14ac:dyDescent="0.3"/>
    <row r="202" ht="15" customHeight="1" x14ac:dyDescent="0.3"/>
    <row r="203" ht="15" customHeight="1" x14ac:dyDescent="0.3"/>
    <row r="204" ht="15" customHeight="1" x14ac:dyDescent="0.3"/>
    <row r="205" ht="15" customHeight="1" x14ac:dyDescent="0.3"/>
    <row r="206" ht="15" customHeight="1" x14ac:dyDescent="0.3"/>
    <row r="207" ht="15" customHeight="1" x14ac:dyDescent="0.3"/>
    <row r="208" ht="15" customHeight="1" x14ac:dyDescent="0.3"/>
    <row r="209" ht="15" customHeight="1" x14ac:dyDescent="0.3"/>
    <row r="210" ht="15" customHeight="1" x14ac:dyDescent="0.3"/>
    <row r="211" ht="15" customHeight="1" x14ac:dyDescent="0.3"/>
    <row r="212" ht="15" customHeight="1" x14ac:dyDescent="0.3"/>
    <row r="213" ht="15" customHeight="1" x14ac:dyDescent="0.3"/>
    <row r="214" ht="15" customHeight="1" x14ac:dyDescent="0.3"/>
    <row r="215" ht="15" customHeight="1" x14ac:dyDescent="0.3"/>
    <row r="216" ht="15" customHeight="1" x14ac:dyDescent="0.3"/>
    <row r="217" ht="15" customHeight="1" x14ac:dyDescent="0.3"/>
    <row r="218" ht="15" customHeight="1" x14ac:dyDescent="0.3"/>
    <row r="219" ht="15" customHeight="1" x14ac:dyDescent="0.3"/>
    <row r="220" ht="15" customHeight="1" x14ac:dyDescent="0.3"/>
    <row r="221" ht="15" customHeight="1" x14ac:dyDescent="0.3"/>
    <row r="222" ht="15" customHeight="1" x14ac:dyDescent="0.3"/>
    <row r="223" ht="15" customHeight="1" x14ac:dyDescent="0.3"/>
    <row r="224" ht="15" customHeight="1" x14ac:dyDescent="0.3"/>
    <row r="225" ht="15" customHeight="1" x14ac:dyDescent="0.3"/>
    <row r="226" ht="15" customHeight="1" x14ac:dyDescent="0.3"/>
    <row r="227" ht="15" customHeight="1" x14ac:dyDescent="0.3"/>
    <row r="228" ht="15" customHeight="1" x14ac:dyDescent="0.3"/>
    <row r="229" ht="15" customHeight="1" x14ac:dyDescent="0.3"/>
    <row r="230" ht="15" customHeight="1" x14ac:dyDescent="0.3"/>
    <row r="231" ht="15" customHeight="1" x14ac:dyDescent="0.3"/>
    <row r="232" ht="15" customHeight="1" x14ac:dyDescent="0.3"/>
    <row r="233" ht="15" customHeight="1" x14ac:dyDescent="0.3"/>
    <row r="234" ht="15" customHeight="1" x14ac:dyDescent="0.3"/>
    <row r="235" ht="15" customHeight="1" x14ac:dyDescent="0.3"/>
    <row r="236" ht="15" customHeight="1" x14ac:dyDescent="0.3"/>
    <row r="237" ht="15" customHeight="1" x14ac:dyDescent="0.3"/>
    <row r="238" ht="15" customHeight="1" x14ac:dyDescent="0.3"/>
    <row r="239" ht="15" customHeight="1" x14ac:dyDescent="0.3"/>
    <row r="240" ht="15" customHeight="1" x14ac:dyDescent="0.3"/>
    <row r="241" ht="15" customHeight="1" x14ac:dyDescent="0.3"/>
    <row r="242" ht="15" customHeight="1" x14ac:dyDescent="0.3"/>
    <row r="243" ht="15" customHeight="1" x14ac:dyDescent="0.3"/>
    <row r="244" ht="15" customHeight="1" x14ac:dyDescent="0.3"/>
    <row r="245" ht="15" customHeight="1" x14ac:dyDescent="0.3"/>
    <row r="246" ht="15" customHeight="1" x14ac:dyDescent="0.3"/>
    <row r="247" ht="15" customHeight="1" x14ac:dyDescent="0.3"/>
    <row r="248" ht="15" customHeight="1" x14ac:dyDescent="0.3"/>
    <row r="249" ht="15" customHeight="1" x14ac:dyDescent="0.3"/>
    <row r="250" ht="15" customHeight="1" x14ac:dyDescent="0.3"/>
    <row r="251" ht="15" customHeight="1" x14ac:dyDescent="0.3"/>
    <row r="252" ht="15" customHeight="1" x14ac:dyDescent="0.3"/>
    <row r="253" ht="15" customHeight="1" x14ac:dyDescent="0.3"/>
    <row r="254" ht="15" customHeight="1" x14ac:dyDescent="0.3"/>
    <row r="255" ht="15" customHeight="1" x14ac:dyDescent="0.3"/>
    <row r="256" ht="15" customHeight="1" x14ac:dyDescent="0.3"/>
    <row r="257" ht="15" customHeight="1" x14ac:dyDescent="0.3"/>
    <row r="258" ht="15" customHeight="1" x14ac:dyDescent="0.3"/>
    <row r="259" ht="15" customHeight="1" x14ac:dyDescent="0.3"/>
    <row r="260" ht="15" customHeight="1" x14ac:dyDescent="0.3"/>
    <row r="261" ht="15" customHeight="1" x14ac:dyDescent="0.3"/>
    <row r="262" ht="15" customHeight="1" x14ac:dyDescent="0.3"/>
    <row r="263" ht="15" customHeight="1" x14ac:dyDescent="0.3"/>
    <row r="264" ht="15" customHeight="1" x14ac:dyDescent="0.3"/>
    <row r="265" ht="15" customHeight="1" x14ac:dyDescent="0.3"/>
    <row r="266" ht="15" customHeight="1" x14ac:dyDescent="0.3"/>
    <row r="267" ht="15" customHeight="1" x14ac:dyDescent="0.3"/>
    <row r="268" ht="15" customHeight="1" x14ac:dyDescent="0.3"/>
    <row r="269" ht="15" customHeight="1" x14ac:dyDescent="0.3"/>
    <row r="270" ht="15" customHeight="1" x14ac:dyDescent="0.3"/>
    <row r="271" ht="15" customHeight="1" x14ac:dyDescent="0.3"/>
    <row r="272" ht="15" customHeight="1" x14ac:dyDescent="0.3"/>
    <row r="273" ht="15" customHeight="1" x14ac:dyDescent="0.3"/>
    <row r="274" ht="15" customHeight="1" x14ac:dyDescent="0.3"/>
    <row r="275" ht="15" customHeight="1" x14ac:dyDescent="0.3"/>
    <row r="276" ht="15" customHeight="1" x14ac:dyDescent="0.3"/>
    <row r="277" ht="15" customHeight="1" x14ac:dyDescent="0.3"/>
    <row r="278" ht="15" customHeight="1" x14ac:dyDescent="0.3"/>
    <row r="279" ht="15" customHeight="1" x14ac:dyDescent="0.3"/>
    <row r="280" ht="15" customHeight="1" x14ac:dyDescent="0.3"/>
    <row r="281" ht="15" customHeight="1" x14ac:dyDescent="0.3"/>
    <row r="282" ht="15" customHeight="1" x14ac:dyDescent="0.3"/>
    <row r="283" ht="15" customHeight="1" x14ac:dyDescent="0.3"/>
    <row r="284" ht="15" customHeight="1" x14ac:dyDescent="0.3"/>
    <row r="285" ht="15" customHeight="1" x14ac:dyDescent="0.3"/>
    <row r="286" ht="15" customHeight="1" x14ac:dyDescent="0.3"/>
    <row r="287" ht="15" customHeight="1" x14ac:dyDescent="0.3"/>
    <row r="288" ht="15" customHeight="1" x14ac:dyDescent="0.3"/>
    <row r="289" ht="15" customHeight="1" x14ac:dyDescent="0.3"/>
    <row r="290" ht="15" customHeight="1" x14ac:dyDescent="0.3"/>
    <row r="291" ht="15" customHeight="1" x14ac:dyDescent="0.3"/>
    <row r="292" ht="15" customHeight="1" x14ac:dyDescent="0.3"/>
    <row r="293" ht="15" customHeight="1" x14ac:dyDescent="0.3"/>
    <row r="294" ht="15" customHeight="1" x14ac:dyDescent="0.3"/>
    <row r="295" ht="15" customHeight="1" x14ac:dyDescent="0.3"/>
    <row r="296" ht="15" customHeight="1" x14ac:dyDescent="0.3"/>
    <row r="297" ht="15" customHeight="1" x14ac:dyDescent="0.3"/>
    <row r="298" ht="15" customHeight="1" x14ac:dyDescent="0.3"/>
    <row r="299" ht="15" customHeight="1" x14ac:dyDescent="0.3"/>
    <row r="300" ht="15" customHeight="1" x14ac:dyDescent="0.3"/>
    <row r="301" ht="15" customHeight="1" x14ac:dyDescent="0.3"/>
    <row r="302" ht="15" customHeight="1" x14ac:dyDescent="0.3"/>
    <row r="303" ht="15" customHeight="1" x14ac:dyDescent="0.3"/>
    <row r="304" ht="15" customHeight="1" x14ac:dyDescent="0.3"/>
    <row r="305" ht="15" customHeight="1" x14ac:dyDescent="0.3"/>
    <row r="306" ht="15" customHeight="1" x14ac:dyDescent="0.3"/>
    <row r="307" ht="15" customHeight="1" x14ac:dyDescent="0.3"/>
    <row r="308" ht="15" customHeight="1" x14ac:dyDescent="0.3"/>
    <row r="309" ht="15" customHeight="1" x14ac:dyDescent="0.3"/>
    <row r="310" ht="15" customHeight="1" x14ac:dyDescent="0.3"/>
    <row r="311" ht="15" customHeight="1" x14ac:dyDescent="0.3"/>
    <row r="312" ht="15" customHeight="1" x14ac:dyDescent="0.3"/>
    <row r="313" ht="15" customHeight="1" x14ac:dyDescent="0.3"/>
    <row r="314" ht="15" customHeight="1" x14ac:dyDescent="0.3"/>
    <row r="315" ht="15" customHeight="1" x14ac:dyDescent="0.3"/>
    <row r="316" ht="15" customHeight="1" x14ac:dyDescent="0.3"/>
    <row r="317" ht="15" customHeight="1" x14ac:dyDescent="0.3"/>
    <row r="318" ht="15" customHeight="1" x14ac:dyDescent="0.3"/>
    <row r="319" ht="15" customHeight="1" x14ac:dyDescent="0.3"/>
    <row r="320" ht="15" customHeight="1" x14ac:dyDescent="0.3"/>
    <row r="321" ht="15" customHeight="1" x14ac:dyDescent="0.3"/>
    <row r="322" ht="15" customHeight="1" x14ac:dyDescent="0.3"/>
    <row r="323" ht="15" customHeight="1" x14ac:dyDescent="0.3"/>
    <row r="324" ht="15" customHeight="1" x14ac:dyDescent="0.3"/>
    <row r="325" ht="15" customHeight="1" x14ac:dyDescent="0.3"/>
    <row r="326" ht="15" customHeight="1" x14ac:dyDescent="0.3"/>
    <row r="327" ht="15" customHeight="1" x14ac:dyDescent="0.3"/>
    <row r="328" ht="15" customHeight="1" x14ac:dyDescent="0.3"/>
    <row r="329" ht="15" customHeight="1" x14ac:dyDescent="0.3"/>
    <row r="330" ht="15" customHeight="1" x14ac:dyDescent="0.3"/>
    <row r="331" ht="15" customHeight="1" x14ac:dyDescent="0.3"/>
    <row r="332" ht="15" customHeight="1" x14ac:dyDescent="0.3"/>
    <row r="333" ht="15" customHeight="1" x14ac:dyDescent="0.3"/>
    <row r="334" ht="15" customHeight="1" x14ac:dyDescent="0.3"/>
    <row r="335" ht="15" customHeight="1" x14ac:dyDescent="0.3"/>
    <row r="336" ht="15" customHeight="1" x14ac:dyDescent="0.3"/>
    <row r="337" ht="15" customHeight="1" x14ac:dyDescent="0.3"/>
    <row r="338" ht="15" customHeight="1" x14ac:dyDescent="0.3"/>
    <row r="339" ht="15" customHeight="1" x14ac:dyDescent="0.3"/>
    <row r="340" ht="15" customHeight="1" x14ac:dyDescent="0.3"/>
    <row r="341" ht="15" customHeight="1" x14ac:dyDescent="0.3"/>
    <row r="342" ht="15" customHeight="1" x14ac:dyDescent="0.3"/>
    <row r="343" ht="15" customHeight="1" x14ac:dyDescent="0.3"/>
    <row r="344" ht="15" customHeight="1" x14ac:dyDescent="0.3"/>
    <row r="345" ht="15" customHeight="1" x14ac:dyDescent="0.3"/>
    <row r="346" ht="15" customHeight="1" x14ac:dyDescent="0.3"/>
    <row r="347" ht="15" customHeight="1" x14ac:dyDescent="0.3"/>
    <row r="348" ht="15" customHeight="1" x14ac:dyDescent="0.3"/>
    <row r="349" ht="15" customHeight="1" x14ac:dyDescent="0.3"/>
    <row r="350" ht="15" customHeight="1" x14ac:dyDescent="0.3"/>
    <row r="351" ht="15" customHeight="1" x14ac:dyDescent="0.3"/>
    <row r="352" ht="15" customHeight="1" x14ac:dyDescent="0.3"/>
    <row r="353" ht="15" customHeight="1" x14ac:dyDescent="0.3"/>
    <row r="354" ht="15" customHeight="1" x14ac:dyDescent="0.3"/>
    <row r="355" ht="15" customHeight="1" x14ac:dyDescent="0.3"/>
    <row r="356" ht="15" customHeight="1" x14ac:dyDescent="0.3"/>
    <row r="357" ht="15" customHeight="1" x14ac:dyDescent="0.3"/>
    <row r="358" ht="15" customHeight="1" x14ac:dyDescent="0.3"/>
    <row r="359" ht="15" customHeight="1" x14ac:dyDescent="0.3"/>
    <row r="360" ht="15" customHeight="1" x14ac:dyDescent="0.3"/>
    <row r="361" ht="15" customHeight="1" x14ac:dyDescent="0.3"/>
    <row r="362" ht="15" customHeight="1" x14ac:dyDescent="0.3"/>
    <row r="363" ht="15" customHeight="1" x14ac:dyDescent="0.3"/>
    <row r="364" ht="15" customHeight="1" x14ac:dyDescent="0.3"/>
    <row r="365" ht="15" customHeight="1" x14ac:dyDescent="0.3"/>
    <row r="366" ht="15" customHeight="1" x14ac:dyDescent="0.3"/>
    <row r="367" ht="15" customHeight="1" x14ac:dyDescent="0.3"/>
    <row r="368" ht="15" customHeight="1" x14ac:dyDescent="0.3"/>
    <row r="369" ht="15" customHeight="1" x14ac:dyDescent="0.3"/>
    <row r="370" ht="15" customHeight="1" x14ac:dyDescent="0.3"/>
    <row r="371" ht="15" customHeight="1" x14ac:dyDescent="0.3"/>
    <row r="372" ht="15" customHeight="1" x14ac:dyDescent="0.3"/>
    <row r="373" ht="15" customHeight="1" x14ac:dyDescent="0.3"/>
    <row r="374" ht="15" customHeight="1" x14ac:dyDescent="0.3"/>
    <row r="375" ht="15" customHeight="1" x14ac:dyDescent="0.3"/>
    <row r="376" ht="15" customHeight="1" x14ac:dyDescent="0.3"/>
    <row r="377" ht="15" customHeight="1" x14ac:dyDescent="0.3"/>
    <row r="378" ht="15" customHeight="1" x14ac:dyDescent="0.3"/>
    <row r="379" ht="15" customHeight="1" x14ac:dyDescent="0.3"/>
    <row r="380" ht="15" customHeight="1" x14ac:dyDescent="0.3"/>
    <row r="381" ht="15" customHeight="1" x14ac:dyDescent="0.3"/>
    <row r="382" ht="15" customHeight="1" x14ac:dyDescent="0.3"/>
    <row r="383" ht="15" customHeight="1" x14ac:dyDescent="0.3"/>
    <row r="384" ht="15" customHeight="1" x14ac:dyDescent="0.3"/>
    <row r="385" ht="15" customHeight="1" x14ac:dyDescent="0.3"/>
    <row r="386" ht="15" customHeight="1" x14ac:dyDescent="0.3"/>
    <row r="387" ht="15" customHeight="1" x14ac:dyDescent="0.3"/>
    <row r="388" ht="15" customHeight="1" x14ac:dyDescent="0.3"/>
    <row r="389" ht="15" customHeight="1" x14ac:dyDescent="0.3"/>
    <row r="390" ht="15" customHeight="1" x14ac:dyDescent="0.3"/>
    <row r="391" ht="15" customHeight="1" x14ac:dyDescent="0.3"/>
    <row r="392" ht="15" customHeight="1" x14ac:dyDescent="0.3"/>
    <row r="393" ht="15" customHeight="1" x14ac:dyDescent="0.3"/>
    <row r="394" ht="15" customHeight="1" x14ac:dyDescent="0.3"/>
    <row r="395" ht="15" customHeight="1" x14ac:dyDescent="0.3"/>
    <row r="396" ht="15" customHeight="1" x14ac:dyDescent="0.3"/>
    <row r="397" ht="15" customHeight="1" x14ac:dyDescent="0.3"/>
    <row r="398" ht="15" customHeight="1" x14ac:dyDescent="0.3"/>
    <row r="399" ht="15" customHeight="1" x14ac:dyDescent="0.3"/>
    <row r="400" ht="15" customHeight="1" x14ac:dyDescent="0.3"/>
    <row r="401" ht="15" customHeight="1" x14ac:dyDescent="0.3"/>
    <row r="402" ht="15" customHeight="1" x14ac:dyDescent="0.3"/>
    <row r="403" ht="15" customHeight="1" x14ac:dyDescent="0.3"/>
    <row r="404" ht="15" customHeight="1" x14ac:dyDescent="0.3"/>
    <row r="405" ht="15" customHeight="1" x14ac:dyDescent="0.3"/>
    <row r="406" ht="15" customHeight="1" x14ac:dyDescent="0.3"/>
    <row r="407" ht="15" customHeight="1" x14ac:dyDescent="0.3"/>
    <row r="408" ht="15" customHeight="1" x14ac:dyDescent="0.3"/>
    <row r="409" ht="15" customHeight="1" x14ac:dyDescent="0.3"/>
    <row r="410" ht="15" customHeight="1" x14ac:dyDescent="0.3"/>
    <row r="411" ht="15" customHeight="1" x14ac:dyDescent="0.3"/>
    <row r="412" ht="15" customHeight="1" x14ac:dyDescent="0.3"/>
    <row r="413" ht="15" customHeight="1" x14ac:dyDescent="0.3"/>
    <row r="414" ht="15" customHeight="1" x14ac:dyDescent="0.3"/>
    <row r="415" ht="15" customHeight="1" x14ac:dyDescent="0.3"/>
    <row r="416" ht="15" customHeight="1" x14ac:dyDescent="0.3"/>
    <row r="417" ht="15" customHeight="1" x14ac:dyDescent="0.3"/>
    <row r="418" ht="15" customHeight="1" x14ac:dyDescent="0.3"/>
    <row r="419" ht="15" customHeight="1" x14ac:dyDescent="0.3"/>
    <row r="420" ht="15" customHeight="1" x14ac:dyDescent="0.3"/>
    <row r="421" ht="15" customHeight="1" x14ac:dyDescent="0.3"/>
    <row r="422" ht="15" customHeight="1" x14ac:dyDescent="0.3"/>
    <row r="423" ht="15" customHeight="1" x14ac:dyDescent="0.3"/>
    <row r="424" ht="15" customHeight="1" x14ac:dyDescent="0.3"/>
    <row r="425" ht="15" customHeight="1" x14ac:dyDescent="0.3"/>
    <row r="426" ht="15" customHeight="1" x14ac:dyDescent="0.3"/>
    <row r="427" ht="15" customHeight="1" x14ac:dyDescent="0.3"/>
    <row r="428" ht="15" customHeight="1" x14ac:dyDescent="0.3"/>
    <row r="429" ht="15" customHeight="1" x14ac:dyDescent="0.3"/>
    <row r="430" ht="15" customHeight="1" x14ac:dyDescent="0.3"/>
    <row r="431" ht="15" customHeight="1" x14ac:dyDescent="0.3"/>
    <row r="432" ht="15" customHeight="1" x14ac:dyDescent="0.3"/>
    <row r="433" ht="15" customHeight="1" x14ac:dyDescent="0.3"/>
    <row r="434" ht="15" customHeight="1" x14ac:dyDescent="0.3"/>
    <row r="435" ht="15" customHeight="1" x14ac:dyDescent="0.3"/>
    <row r="436" ht="15" customHeight="1" x14ac:dyDescent="0.3"/>
    <row r="437" ht="15" customHeight="1" x14ac:dyDescent="0.3"/>
    <row r="438" ht="15" customHeight="1" x14ac:dyDescent="0.3"/>
    <row r="439" ht="15" customHeight="1" x14ac:dyDescent="0.3"/>
    <row r="440" ht="15" customHeight="1" x14ac:dyDescent="0.3"/>
    <row r="441" ht="15" customHeight="1" x14ac:dyDescent="0.3"/>
    <row r="442" ht="15" customHeight="1" x14ac:dyDescent="0.3"/>
    <row r="443" ht="15" customHeight="1" x14ac:dyDescent="0.3"/>
    <row r="444" ht="15" customHeight="1" x14ac:dyDescent="0.3"/>
    <row r="445" ht="15" customHeight="1" x14ac:dyDescent="0.3"/>
    <row r="446" ht="15" customHeight="1" x14ac:dyDescent="0.3"/>
    <row r="447" ht="15" customHeight="1" x14ac:dyDescent="0.3"/>
    <row r="448" ht="15" customHeight="1" x14ac:dyDescent="0.3"/>
    <row r="449" ht="15" customHeight="1" x14ac:dyDescent="0.3"/>
    <row r="450" ht="15" customHeight="1" x14ac:dyDescent="0.3"/>
    <row r="451" ht="15" customHeight="1" x14ac:dyDescent="0.3"/>
    <row r="452" ht="15" customHeight="1" x14ac:dyDescent="0.3"/>
    <row r="453" ht="15" customHeight="1" x14ac:dyDescent="0.3"/>
    <row r="454" ht="15" customHeight="1" x14ac:dyDescent="0.3"/>
    <row r="455" ht="15" customHeight="1" x14ac:dyDescent="0.3"/>
    <row r="456" ht="15" customHeight="1" x14ac:dyDescent="0.3"/>
    <row r="457" ht="15" customHeight="1" x14ac:dyDescent="0.3"/>
    <row r="458" ht="15" customHeight="1" x14ac:dyDescent="0.3"/>
    <row r="459" ht="15" customHeight="1" x14ac:dyDescent="0.3"/>
    <row r="460" ht="15" customHeight="1" x14ac:dyDescent="0.3"/>
    <row r="461" ht="15" customHeight="1" x14ac:dyDescent="0.3"/>
    <row r="462" ht="15" customHeight="1" x14ac:dyDescent="0.3"/>
    <row r="463" ht="15" customHeight="1" x14ac:dyDescent="0.3"/>
    <row r="464" ht="15" customHeight="1" x14ac:dyDescent="0.3"/>
    <row r="465" ht="15" customHeight="1" x14ac:dyDescent="0.3"/>
    <row r="466" ht="15" customHeight="1" x14ac:dyDescent="0.3"/>
    <row r="467" ht="15" customHeight="1" x14ac:dyDescent="0.3"/>
    <row r="468" ht="15" customHeight="1" x14ac:dyDescent="0.3"/>
    <row r="469" ht="15" customHeight="1" x14ac:dyDescent="0.3"/>
    <row r="470" ht="15" customHeight="1" x14ac:dyDescent="0.3"/>
    <row r="471" ht="15" customHeight="1" x14ac:dyDescent="0.3"/>
    <row r="472" ht="15" customHeight="1" x14ac:dyDescent="0.3"/>
    <row r="473" ht="15" customHeight="1" x14ac:dyDescent="0.3"/>
    <row r="474" ht="15" customHeight="1" x14ac:dyDescent="0.3"/>
    <row r="475" ht="15" customHeight="1" x14ac:dyDescent="0.3"/>
    <row r="476" ht="15" customHeight="1" x14ac:dyDescent="0.3"/>
    <row r="477" ht="15" customHeight="1" x14ac:dyDescent="0.3"/>
    <row r="478" ht="15" customHeight="1" x14ac:dyDescent="0.3"/>
    <row r="479" ht="15" customHeight="1" x14ac:dyDescent="0.3"/>
    <row r="480" ht="15" customHeight="1" x14ac:dyDescent="0.3"/>
    <row r="481" ht="15" customHeight="1" x14ac:dyDescent="0.3"/>
    <row r="482" ht="15" customHeight="1" x14ac:dyDescent="0.3"/>
    <row r="483" ht="15" customHeight="1" x14ac:dyDescent="0.3"/>
    <row r="484" ht="15" customHeight="1" x14ac:dyDescent="0.3"/>
    <row r="485" ht="15" customHeight="1" x14ac:dyDescent="0.3"/>
    <row r="486" ht="15" customHeight="1" x14ac:dyDescent="0.3"/>
    <row r="487" ht="15" customHeight="1" x14ac:dyDescent="0.3"/>
    <row r="488" ht="15" customHeight="1" x14ac:dyDescent="0.3"/>
    <row r="489" ht="15" customHeight="1" x14ac:dyDescent="0.3"/>
    <row r="490" ht="15" customHeight="1" x14ac:dyDescent="0.3"/>
    <row r="491" ht="15" customHeight="1" x14ac:dyDescent="0.3"/>
    <row r="492" ht="15" customHeight="1" x14ac:dyDescent="0.3"/>
    <row r="493" ht="15" customHeight="1" x14ac:dyDescent="0.3"/>
    <row r="494" ht="15" customHeight="1" x14ac:dyDescent="0.3"/>
    <row r="495" ht="15" customHeight="1" x14ac:dyDescent="0.3"/>
    <row r="496" ht="15" customHeight="1" x14ac:dyDescent="0.3"/>
    <row r="497" ht="15" customHeight="1" x14ac:dyDescent="0.3"/>
    <row r="498" ht="15" customHeight="1" x14ac:dyDescent="0.3"/>
    <row r="499" ht="15" customHeight="1" x14ac:dyDescent="0.3"/>
    <row r="500" ht="15" customHeight="1" x14ac:dyDescent="0.3"/>
    <row r="501" ht="15" customHeight="1" x14ac:dyDescent="0.3"/>
    <row r="502" ht="15" customHeight="1" x14ac:dyDescent="0.3"/>
    <row r="503" ht="15" customHeight="1" x14ac:dyDescent="0.3"/>
    <row r="504" ht="15" customHeight="1" x14ac:dyDescent="0.3"/>
    <row r="505" ht="15" customHeight="1" x14ac:dyDescent="0.3"/>
    <row r="506" ht="15" customHeight="1" x14ac:dyDescent="0.3"/>
    <row r="507" ht="15" customHeight="1" x14ac:dyDescent="0.3"/>
    <row r="508" ht="15" customHeight="1" x14ac:dyDescent="0.3"/>
    <row r="509" ht="15" customHeight="1" x14ac:dyDescent="0.3"/>
    <row r="510" ht="15" customHeight="1" x14ac:dyDescent="0.3"/>
    <row r="511" ht="15" customHeight="1" x14ac:dyDescent="0.3"/>
    <row r="512" ht="15" customHeight="1" x14ac:dyDescent="0.3"/>
  </sheetData>
  <phoneticPr fontId="1"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heetViews>
  <sheetFormatPr defaultColWidth="30.6640625" defaultRowHeight="14.4" x14ac:dyDescent="0.3"/>
  <cols>
    <col min="1" max="1" width="30.6640625" style="8" customWidth="1"/>
    <col min="2" max="16384" width="30.6640625" style="9"/>
  </cols>
  <sheetData>
    <row r="1" spans="1:7" x14ac:dyDescent="0.3">
      <c r="A1" s="8" t="s">
        <v>9</v>
      </c>
      <c r="B1" s="9" t="s">
        <v>10</v>
      </c>
    </row>
    <row r="2" spans="1:7" x14ac:dyDescent="0.3">
      <c r="A2" s="8" t="s">
        <v>11</v>
      </c>
      <c r="B2" s="9" t="s">
        <v>12</v>
      </c>
    </row>
    <row r="3" spans="1:7" x14ac:dyDescent="0.3">
      <c r="A3" s="8" t="s">
        <v>13</v>
      </c>
      <c r="B3" s="9" t="b">
        <v>0</v>
      </c>
    </row>
    <row r="4" spans="1:7" x14ac:dyDescent="0.3">
      <c r="A4" s="8" t="s">
        <v>14</v>
      </c>
      <c r="B4" s="9" t="s">
        <v>15</v>
      </c>
    </row>
    <row r="5" spans="1:7" x14ac:dyDescent="0.3">
      <c r="A5" s="8" t="s">
        <v>16</v>
      </c>
      <c r="B5" s="9" t="b">
        <v>1</v>
      </c>
    </row>
    <row r="6" spans="1:7" x14ac:dyDescent="0.3">
      <c r="A6" s="8" t="s">
        <v>17</v>
      </c>
      <c r="B6" s="9" t="b">
        <v>1</v>
      </c>
    </row>
    <row r="7" spans="1:7" x14ac:dyDescent="0.3">
      <c r="A7" s="8" t="s">
        <v>18</v>
      </c>
      <c r="B7" s="9" t="e">
        <f>Model!$A$15:$B$515</f>
        <v>#VALUE!</v>
      </c>
    </row>
    <row r="8" spans="1:7" x14ac:dyDescent="0.3">
      <c r="A8" s="8" t="s">
        <v>19</v>
      </c>
      <c r="B8" s="9">
        <v>1</v>
      </c>
    </row>
    <row r="9" spans="1:7" x14ac:dyDescent="0.3">
      <c r="A9" s="8" t="s">
        <v>20</v>
      </c>
      <c r="B9" s="9" t="e">
        <f ca="1">_xll.StatStdDev([0]!ST_Normal2)</f>
        <v>#NAME?</v>
      </c>
    </row>
    <row r="10" spans="1:7" x14ac:dyDescent="0.3">
      <c r="A10" s="8" t="s">
        <v>21</v>
      </c>
      <c r="B10" s="9">
        <v>2</v>
      </c>
    </row>
    <row r="12" spans="1:7" x14ac:dyDescent="0.3">
      <c r="A12" s="8" t="s">
        <v>22</v>
      </c>
      <c r="B12" s="9" t="s">
        <v>23</v>
      </c>
      <c r="C12" s="9" t="s">
        <v>24</v>
      </c>
      <c r="D12" s="9" t="s">
        <v>25</v>
      </c>
      <c r="E12" s="9" t="b">
        <v>1</v>
      </c>
      <c r="F12" s="9">
        <v>0</v>
      </c>
      <c r="G12" s="9">
        <v>4</v>
      </c>
    </row>
    <row r="13" spans="1:7" x14ac:dyDescent="0.3">
      <c r="A13" s="8" t="s">
        <v>26</v>
      </c>
      <c r="B13" s="9" t="e">
        <f>Model!$A$15:$A$515</f>
        <v>#VALUE!</v>
      </c>
    </row>
    <row r="14" spans="1:7" x14ac:dyDescent="0.3">
      <c r="A14" s="8" t="s">
        <v>27</v>
      </c>
    </row>
    <row r="15" spans="1:7" x14ac:dyDescent="0.3">
      <c r="A15" s="8" t="s">
        <v>28</v>
      </c>
      <c r="B15" s="9" t="s">
        <v>29</v>
      </c>
      <c r="C15" s="9" t="s">
        <v>30</v>
      </c>
      <c r="D15" s="9" t="s">
        <v>31</v>
      </c>
      <c r="E15" s="9" t="b">
        <v>1</v>
      </c>
      <c r="F15" s="9">
        <v>0</v>
      </c>
      <c r="G15" s="9">
        <v>4</v>
      </c>
    </row>
    <row r="16" spans="1:7" x14ac:dyDescent="0.3">
      <c r="A16" s="8" t="s">
        <v>32</v>
      </c>
      <c r="B16" s="9">
        <f>Model!$B$15:$B$515</f>
        <v>0</v>
      </c>
    </row>
    <row r="17" spans="1:1" x14ac:dyDescent="0.3">
      <c r="A17" s="8" t="s">
        <v>33</v>
      </c>
    </row>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RiskSerializationData</vt:lpstr>
      <vt:lpstr>Model</vt:lpstr>
      <vt:lpstr>_STDS_DGE7A9BBE</vt:lpstr>
      <vt:lpstr>ST_Normal1</vt:lpstr>
      <vt:lpstr>ST_Normal2</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2003-11-11T13:50:07Z</dcterms:created>
  <dcterms:modified xsi:type="dcterms:W3CDTF">2014-03-14T15:42:50Z</dcterms:modified>
</cp:coreProperties>
</file>